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<sst xmlns="http://schemas.openxmlformats.org/spreadsheetml/2006/main" count="728" uniqueCount="64">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</sst>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2" sqref="K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7105.299999999995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28421.5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>
        <v>8563.9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59308.60662000011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4947.47162</v>
      </c>
      <c r="J9" s="147">
        <f t="shared" si="0"/>
        <v>0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23813.071619999995</v>
      </c>
      <c r="AH9" s="147">
        <f>AH10+AH15+AH24+AH33+AH47+AH52+AH54+AH61+AH62+AH71+AH72+AH76+AH88+AH81+AH83+AH82+AH69+AH89+AH91+AH90+AH70+AH40+AH92</f>
        <v>277237.84320999996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>
        <v>25.7</v>
      </c>
      <c r="J10" s="98"/>
      <c r="K10" s="99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784.4</v>
      </c>
      <c r="AH10" s="98">
        <f>B10+C10-AG10</f>
        <v>23830.699999999997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389.4</v>
      </c>
      <c r="AH11" s="98">
        <f>B11+C11-AG11</f>
        <v>21982.000000000004</v>
      </c>
      <c r="AJ11" s="101"/>
    </row>
    <row r="12" spans="1:36" s="100" customFormat="1" ht="15.7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>
        <v>6.5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58.8</v>
      </c>
      <c r="AH12" s="98">
        <f>B12+C12-AG12</f>
        <v>24.299999999999997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19.2</v>
      </c>
      <c r="J14" s="98">
        <f t="shared" si="2"/>
        <v>0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336.19999999999993</v>
      </c>
      <c r="AH14" s="98">
        <f>AH10-AH11-AH12-AH13</f>
        <v>1824.3999999999935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>
        <v>567.9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5148.599999999999</v>
      </c>
      <c r="AH15" s="98">
        <f aca="true" t="shared" si="3" ref="AH15:AH31">B15+C15-AG15</f>
        <v>151774.9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2302.2</v>
      </c>
      <c r="AH16" s="107">
        <f t="shared" si="3"/>
        <v>53561.700000000004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2464.2999999999997</v>
      </c>
      <c r="AH17" s="98">
        <f t="shared" si="3"/>
        <v>122371.95999999998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>
        <v>0.1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0.1</v>
      </c>
      <c r="AH18" s="98">
        <f t="shared" si="3"/>
        <v>14.600000000000001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>
        <v>37.5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879.5</v>
      </c>
      <c r="AH19" s="98">
        <f t="shared" si="3"/>
        <v>3876.999999999998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>
        <v>33.6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1004.6</v>
      </c>
      <c r="AH20" s="98">
        <f t="shared" si="3"/>
        <v>14781.999999999995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0</v>
      </c>
      <c r="AH21" s="98">
        <f t="shared" si="3"/>
        <v>1741.3999999999999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496.69999999999993</v>
      </c>
      <c r="J23" s="98">
        <f t="shared" si="4"/>
        <v>0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800.0999999999997</v>
      </c>
      <c r="AH23" s="98">
        <f>B23+C23-AG23</f>
        <v>8987.940000000011</v>
      </c>
      <c r="AJ23" s="101"/>
    </row>
    <row r="24" spans="1:36" s="100" customFormat="1" ht="15" customHeight="1">
      <c r="A24" s="96" t="s">
        <v>7</v>
      </c>
      <c r="B24" s="97">
        <v>38587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>
        <f>465.537+2379.1</f>
        <v>2844.6369999999997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3056.937</v>
      </c>
      <c r="AH24" s="98">
        <f t="shared" si="3"/>
        <v>50657.66300000001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>
        <v>465.5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589.6</v>
      </c>
      <c r="AH25" s="107">
        <f t="shared" si="3"/>
        <v>16747.700000000004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38496.1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2844.6369999999997</v>
      </c>
      <c r="J32" s="98">
        <f t="shared" si="5"/>
        <v>0</v>
      </c>
      <c r="K32" s="98">
        <f t="shared" si="5"/>
        <v>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2968.7369999999996</v>
      </c>
      <c r="AH32" s="98">
        <f>AH24-AH30</f>
        <v>50591.06300000001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7.3</v>
      </c>
      <c r="AH33" s="98">
        <f aca="true" t="shared" si="6" ref="AH33:AH38">B33+C33-AG33</f>
        <v>2906.5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</v>
      </c>
      <c r="AH36" s="98">
        <f t="shared" si="6"/>
        <v>71.2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0.2999999999999998</v>
      </c>
      <c r="AH39" s="98">
        <f>AH33-AH34-AH36-AH38-AH35-AH37</f>
        <v>326.10000000000014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10.5</v>
      </c>
      <c r="AH40" s="98">
        <f aca="true" t="shared" si="8" ref="AH40:AH45">B40+C40-AG40</f>
        <v>1691.2000000000003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0</v>
      </c>
      <c r="AH41" s="98">
        <f t="shared" si="8"/>
        <v>1474.7999999999995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0</v>
      </c>
      <c r="AH43" s="98">
        <f t="shared" si="8"/>
        <v>14.600000000000003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6.6</v>
      </c>
      <c r="AH46" s="98">
        <f>AH40-AH41-AH42-AH43-AH44-AH45</f>
        <v>36.00000000000071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>
        <v>622.2</v>
      </c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2918.5</v>
      </c>
      <c r="AH47" s="98">
        <f>B47+C47-AG47</f>
        <v>7906.100000000002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>
        <v>2219.7</v>
      </c>
      <c r="H49" s="98"/>
      <c r="I49" s="98">
        <v>82.3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2302</v>
      </c>
      <c r="AH49" s="98">
        <f>B49+C49-AG49</f>
        <v>6308.200000000003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539.9000000000001</v>
      </c>
      <c r="J51" s="98">
        <f t="shared" si="10"/>
        <v>0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616.5000000000005</v>
      </c>
      <c r="AH51" s="98">
        <f>AH47-AH49-AH48</f>
        <v>1446.0999999999997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3119</v>
      </c>
      <c r="AH52" s="98">
        <f aca="true" t="shared" si="11" ref="AH52:AH59">B52+C52-AG52</f>
        <v>8098.599999999997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907.4</v>
      </c>
      <c r="AH53" s="98">
        <f t="shared" si="11"/>
        <v>287.49999999999966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484.90000000000003</v>
      </c>
      <c r="AH54" s="98">
        <f t="shared" si="11"/>
        <v>2687.7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100.6</v>
      </c>
      <c r="AH55" s="98">
        <f t="shared" si="11"/>
        <v>1437.3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384.30000000000007</v>
      </c>
      <c r="AH60" s="98">
        <f>AH54-AH55-AH57-AH59-AH56-AH58</f>
        <v>930.3999999999999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>
        <v>27.7</v>
      </c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43.9</v>
      </c>
      <c r="AH61" s="98">
        <f aca="true" t="shared" si="14" ref="AH61:AH67">B61+C61-AG61</f>
        <v>78.79999999999998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90.30000000000001</v>
      </c>
      <c r="AH62" s="98">
        <f t="shared" si="14"/>
        <v>10738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7.4</v>
      </c>
      <c r="AH63" s="98">
        <f t="shared" si="14"/>
        <v>4143.8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43.7</v>
      </c>
      <c r="AH65" s="98">
        <f t="shared" si="14"/>
        <v>850.5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14.3</v>
      </c>
      <c r="AH66" s="98">
        <f t="shared" si="14"/>
        <v>117.09999999999998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24.900000000000006</v>
      </c>
      <c r="AH68" s="98">
        <f>AH62-AH63-AH66-AH67-AH65-AH64</f>
        <v>4753.599999999999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1510.5</v>
      </c>
      <c r="AH71" s="116">
        <f t="shared" si="16"/>
        <v>1158.9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>
        <v>1.23462</v>
      </c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198.93462</v>
      </c>
      <c r="AH72" s="116">
        <f t="shared" si="16"/>
        <v>3506.86538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>
        <v>1.23462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51.53462</v>
      </c>
      <c r="AH74" s="116">
        <f t="shared" si="16"/>
        <v>597.46538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0</v>
      </c>
      <c r="AH75" s="116">
        <f t="shared" si="16"/>
        <v>131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>
        <v>858.1</v>
      </c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5451.200000000001</v>
      </c>
      <c r="AH89" s="98">
        <f t="shared" si="16"/>
        <v>5217.000000000009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0</v>
      </c>
      <c r="AH90" s="98">
        <f t="shared" si="16"/>
        <v>5660.4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61</v>
      </c>
      <c r="C92" s="97">
        <v>0.014829999996436527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0</v>
      </c>
      <c r="AH92" s="98">
        <f t="shared" si="16"/>
        <v>61.01482999999644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4947.47162</v>
      </c>
      <c r="J94" s="152">
        <f t="shared" si="17"/>
        <v>0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23813.071619999995</v>
      </c>
      <c r="AH94" s="152">
        <f>AH10+AH15+AH24+AH33+AH47+AH52+AH54+AH61+AH62+AH69+AH71+AH72+AH76+AH81+AH82+AH83+AH88+AH89+AH90+AH91+AH70+AH40+AH92</f>
        <v>277237.84320999996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0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2961.7</v>
      </c>
      <c r="AH95" s="98">
        <f>B95+C95-AG95</f>
        <v>152152.45999999996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8967.6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41.33462</v>
      </c>
      <c r="J96" s="98">
        <f t="shared" si="19"/>
        <v>0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2047.53462</v>
      </c>
      <c r="AH96" s="98">
        <f>B96+C96-AG96</f>
        <v>16304.965379999996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0.1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0.1</v>
      </c>
      <c r="AH97" s="98">
        <f>B97+C97-AG97</f>
        <v>15.500000000000002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37.5</v>
      </c>
      <c r="J98" s="98">
        <f t="shared" si="21"/>
        <v>0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923.2</v>
      </c>
      <c r="AH98" s="98">
        <f>B98+C98-AG98</f>
        <v>5162.099999999999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82.3</v>
      </c>
      <c r="J99" s="98">
        <f t="shared" si="22"/>
        <v>0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2390.2</v>
      </c>
      <c r="AH99" s="98">
        <f>B99+C99-AG99</f>
        <v>10896.400000000005</v>
      </c>
    </row>
    <row r="100" spans="1:34" ht="12.75">
      <c r="A100" s="1" t="s">
        <v>35</v>
      </c>
      <c r="B100" s="2">
        <f>B94-B95-B96-B97-B98-B99</f>
        <v>75650.19999999995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15490.336999999996</v>
      </c>
      <c r="AH100" s="84">
        <f>AH94-AH95-AH96-AH97-AH98-AH99</f>
        <v>92706.41782999999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2019-06-07T12:27:31Z</cp:lastPrinted>
  <dcterms:created xsi:type="dcterms:W3CDTF">2002-11-05T08:53:00Z</dcterms:created>
  <dcterms:modified xsi:type="dcterms:W3CDTF">2019-06-07T12:28:29Z</dcterms:modified>
  <cp:category/>
  <cp:version/>
  <cp:contentType/>
  <cp:contentStatus/>
</cp:coreProperties>
</file>